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9555" windowHeight="8250"/>
  </bookViews>
  <sheets>
    <sheet name="Member of Assembly - 142nd" sheetId="1" r:id="rId1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I9" i="1"/>
  <c r="C16" i="1"/>
  <c r="D16" i="1"/>
  <c r="D34" i="1" s="1"/>
  <c r="E16" i="1"/>
  <c r="E34" i="1" s="1"/>
  <c r="F16" i="1"/>
  <c r="G16" i="1"/>
  <c r="I16" i="1"/>
  <c r="I34" i="1" s="1"/>
  <c r="I35" i="1"/>
  <c r="C34" i="1"/>
  <c r="F34" i="1"/>
  <c r="G34" i="1"/>
  <c r="C33" i="1"/>
  <c r="D33" i="1"/>
  <c r="E33" i="1"/>
  <c r="F33" i="1"/>
  <c r="G33" i="1"/>
  <c r="I33" i="1"/>
  <c r="C30" i="1"/>
  <c r="C35" i="1" s="1"/>
  <c r="D30" i="1"/>
  <c r="D35" i="1" s="1"/>
  <c r="E30" i="1"/>
  <c r="E35" i="1" s="1"/>
  <c r="F30" i="1"/>
  <c r="F35" i="1" s="1"/>
  <c r="G30" i="1"/>
  <c r="G35" i="1" s="1"/>
  <c r="I30" i="1"/>
  <c r="C42" i="1"/>
  <c r="D42" i="1"/>
  <c r="D59" i="1" s="1"/>
  <c r="E42" i="1"/>
  <c r="F42" i="1"/>
  <c r="F59" i="1" s="1"/>
  <c r="G42" i="1"/>
  <c r="G59" i="1" s="1"/>
  <c r="I42" i="1"/>
  <c r="C46" i="1"/>
  <c r="D46" i="1"/>
  <c r="E46" i="1"/>
  <c r="F46" i="1"/>
  <c r="G46" i="1"/>
  <c r="H46" i="1"/>
  <c r="H60" i="1" s="1"/>
  <c r="I46" i="1"/>
  <c r="I60" i="1" s="1"/>
  <c r="C51" i="1"/>
  <c r="D51" i="1"/>
  <c r="D61" i="1" s="1"/>
  <c r="E51" i="1"/>
  <c r="E61" i="1" s="1"/>
  <c r="F51" i="1"/>
  <c r="F61" i="1" s="1"/>
  <c r="G51" i="1"/>
  <c r="I51" i="1"/>
  <c r="I61" i="1" s="1"/>
  <c r="C56" i="1"/>
  <c r="C62" i="1" s="1"/>
  <c r="D56" i="1"/>
  <c r="D62" i="1" s="1"/>
  <c r="E56" i="1"/>
  <c r="F56" i="1"/>
  <c r="F62" i="1" s="1"/>
  <c r="G56" i="1"/>
  <c r="G62" i="1" s="1"/>
  <c r="I56" i="1"/>
  <c r="C59" i="1"/>
  <c r="E59" i="1"/>
  <c r="I59" i="1"/>
  <c r="C60" i="1"/>
  <c r="D60" i="1"/>
  <c r="E60" i="1"/>
  <c r="F60" i="1"/>
  <c r="G60" i="1"/>
  <c r="C61" i="1"/>
  <c r="G61" i="1"/>
  <c r="E62" i="1"/>
  <c r="I62" i="1"/>
  <c r="C80" i="1"/>
  <c r="D80" i="1"/>
  <c r="D107" i="1" s="1"/>
  <c r="E80" i="1"/>
  <c r="E107" i="1" s="1"/>
  <c r="F80" i="1"/>
  <c r="F107" i="1" s="1"/>
  <c r="G80" i="1"/>
  <c r="G107" i="1" s="1"/>
  <c r="I80" i="1"/>
  <c r="I107" i="1" s="1"/>
  <c r="C101" i="1"/>
  <c r="D101" i="1"/>
  <c r="D108" i="1" s="1"/>
  <c r="E101" i="1"/>
  <c r="E108" i="1" s="1"/>
  <c r="F101" i="1"/>
  <c r="F108" i="1" s="1"/>
  <c r="G101" i="1"/>
  <c r="I101" i="1"/>
  <c r="I108" i="1" s="1"/>
  <c r="C108" i="1"/>
  <c r="G108" i="1"/>
  <c r="C107" i="1"/>
  <c r="H19" i="1"/>
  <c r="H20" i="1"/>
  <c r="H21" i="1"/>
  <c r="H22" i="1"/>
  <c r="H23" i="1"/>
  <c r="H24" i="1"/>
  <c r="H25" i="1"/>
  <c r="H26" i="1"/>
  <c r="H27" i="1"/>
  <c r="H28" i="1"/>
  <c r="H29" i="1"/>
  <c r="H41" i="1"/>
  <c r="H42" i="1" s="1"/>
  <c r="H59" i="1" s="1"/>
  <c r="H45" i="1"/>
  <c r="H49" i="1"/>
  <c r="H50" i="1"/>
  <c r="H54" i="1"/>
  <c r="H55" i="1"/>
  <c r="H56" i="1" s="1"/>
  <c r="H62" i="1" s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3" i="1"/>
  <c r="H14" i="1"/>
  <c r="H15" i="1"/>
  <c r="H12" i="1"/>
  <c r="H7" i="1"/>
  <c r="H8" i="1"/>
  <c r="H6" i="1"/>
  <c r="B101" i="1"/>
  <c r="B108" i="1" s="1"/>
  <c r="B80" i="1"/>
  <c r="B107" i="1" s="1"/>
  <c r="B56" i="1"/>
  <c r="B62" i="1" s="1"/>
  <c r="B51" i="1"/>
  <c r="B61" i="1" s="1"/>
  <c r="B46" i="1"/>
  <c r="B60" i="1" s="1"/>
  <c r="B42" i="1"/>
  <c r="B59" i="1" s="1"/>
  <c r="B30" i="1"/>
  <c r="B35" i="1" s="1"/>
  <c r="B16" i="1"/>
  <c r="B34" i="1" s="1"/>
  <c r="B9" i="1"/>
  <c r="B33" i="1" s="1"/>
  <c r="H101" i="1" l="1"/>
  <c r="H108" i="1" s="1"/>
  <c r="H80" i="1"/>
  <c r="H107" i="1" s="1"/>
  <c r="H51" i="1"/>
  <c r="H61" i="1" s="1"/>
  <c r="H64" i="1" s="1"/>
  <c r="H106" i="1" s="1"/>
  <c r="H30" i="1"/>
  <c r="H35" i="1" s="1"/>
  <c r="H16" i="1"/>
  <c r="H34" i="1" s="1"/>
  <c r="H9" i="1"/>
  <c r="H33" i="1" s="1"/>
  <c r="F64" i="1"/>
  <c r="F106" i="1" s="1"/>
  <c r="F37" i="1"/>
  <c r="F105" i="1" s="1"/>
  <c r="F110" i="1" s="1"/>
  <c r="C37" i="1"/>
  <c r="C105" i="1" s="1"/>
  <c r="G37" i="1"/>
  <c r="G105" i="1" s="1"/>
  <c r="D37" i="1"/>
  <c r="D105" i="1" s="1"/>
  <c r="E37" i="1"/>
  <c r="E105" i="1" s="1"/>
  <c r="I37" i="1"/>
  <c r="I105" i="1" s="1"/>
  <c r="G64" i="1"/>
  <c r="G106" i="1" s="1"/>
  <c r="C64" i="1"/>
  <c r="C106" i="1" s="1"/>
  <c r="C110" i="1" s="1"/>
  <c r="I64" i="1"/>
  <c r="I106" i="1" s="1"/>
  <c r="E64" i="1"/>
  <c r="E106" i="1" s="1"/>
  <c r="D64" i="1"/>
  <c r="D106" i="1" s="1"/>
  <c r="B37" i="1"/>
  <c r="B105" i="1" s="1"/>
  <c r="B64" i="1"/>
  <c r="B106" i="1" s="1"/>
  <c r="H37" i="1" l="1"/>
  <c r="H105" i="1" s="1"/>
  <c r="H110" i="1" s="1"/>
  <c r="I110" i="1"/>
  <c r="G110" i="1"/>
  <c r="E110" i="1"/>
  <c r="D110" i="1"/>
  <c r="B110" i="1"/>
</calcChain>
</file>

<file path=xl/sharedStrings.xml><?xml version="1.0" encoding="utf-8"?>
<sst xmlns="http://schemas.openxmlformats.org/spreadsheetml/2006/main" count="108" uniqueCount="102">
  <si>
    <t>Blank, Void, &amp; Scattering</t>
  </si>
  <si>
    <t>Total</t>
  </si>
  <si>
    <t>City of Buffalo</t>
  </si>
  <si>
    <t>Fillmore</t>
  </si>
  <si>
    <t>Fil 012</t>
  </si>
  <si>
    <t>Fil 014</t>
  </si>
  <si>
    <t>Fil 017</t>
  </si>
  <si>
    <t>Fillmore Total</t>
  </si>
  <si>
    <t>Lovejoy</t>
  </si>
  <si>
    <t>Lov 020</t>
  </si>
  <si>
    <t>Lov 026</t>
  </si>
  <si>
    <t>Lov 027</t>
  </si>
  <si>
    <t>Lov 029</t>
  </si>
  <si>
    <t>Lovejoy Total</t>
  </si>
  <si>
    <t>South</t>
  </si>
  <si>
    <t>Sou 001</t>
  </si>
  <si>
    <t>Sou 002</t>
  </si>
  <si>
    <t>Sou 004</t>
  </si>
  <si>
    <t>Sou 007</t>
  </si>
  <si>
    <t>Sou 011</t>
  </si>
  <si>
    <t>Sou 012</t>
  </si>
  <si>
    <t>Sou 013</t>
  </si>
  <si>
    <t>Sou 016</t>
  </si>
  <si>
    <t>Sou 018</t>
  </si>
  <si>
    <t>Sou 026</t>
  </si>
  <si>
    <t>Sou 028</t>
  </si>
  <si>
    <t>South Total</t>
  </si>
  <si>
    <t>City of Buffalo Recapitulation</t>
  </si>
  <si>
    <t>Fillmore District</t>
  </si>
  <si>
    <t>Lovejoy District</t>
  </si>
  <si>
    <t>City of Buffalo Total</t>
  </si>
  <si>
    <t>City of Lackawanna</t>
  </si>
  <si>
    <t>First Ward</t>
  </si>
  <si>
    <t>LACK 1 005</t>
  </si>
  <si>
    <t>First Ward Total</t>
  </si>
  <si>
    <t>Second Ward</t>
  </si>
  <si>
    <t>LACK 2 001</t>
  </si>
  <si>
    <t>Second Ward Total</t>
  </si>
  <si>
    <t>Third Ward</t>
  </si>
  <si>
    <t>LACK 3 001</t>
  </si>
  <si>
    <t>LACK 3 005</t>
  </si>
  <si>
    <t>Third Ward Total</t>
  </si>
  <si>
    <t>Fourth Ward</t>
  </si>
  <si>
    <t>LACK 4 001</t>
  </si>
  <si>
    <t>LACK 4 002</t>
  </si>
  <si>
    <t>Fourth Ward Total</t>
  </si>
  <si>
    <t>City of Lackawanna Recapitulation</t>
  </si>
  <si>
    <t>City of Lackawanna Total</t>
  </si>
  <si>
    <t>Orchard Park</t>
  </si>
  <si>
    <t>ORPK 001</t>
  </si>
  <si>
    <t>ORPK 002</t>
  </si>
  <si>
    <t>ORPK 004</t>
  </si>
  <si>
    <t>ORPK 005</t>
  </si>
  <si>
    <t>ORPK 006</t>
  </si>
  <si>
    <t>ORPK 008</t>
  </si>
  <si>
    <t>ORPK 009</t>
  </si>
  <si>
    <t>ORPK 010</t>
  </si>
  <si>
    <t>ORPK 011</t>
  </si>
  <si>
    <t>ORPK 014</t>
  </si>
  <si>
    <t>ORPK 015</t>
  </si>
  <si>
    <t>ORPK 018</t>
  </si>
  <si>
    <t>ORPK 020</t>
  </si>
  <si>
    <t>Orchard Park Total</t>
  </si>
  <si>
    <t>West Seneca</t>
  </si>
  <si>
    <t>WSEN 001</t>
  </si>
  <si>
    <t>WSEN 003</t>
  </si>
  <si>
    <t>WSEN 004</t>
  </si>
  <si>
    <t>WSEN 007</t>
  </si>
  <si>
    <t>WSEN 008</t>
  </si>
  <si>
    <t>WSEN 011</t>
  </si>
  <si>
    <t>WSEN 012</t>
  </si>
  <si>
    <t>WSEN 015</t>
  </si>
  <si>
    <t>WSEN 018</t>
  </si>
  <si>
    <t>WSEN 019</t>
  </si>
  <si>
    <t>WSEN 021</t>
  </si>
  <si>
    <t>WSEN 022</t>
  </si>
  <si>
    <t>WSEN 024</t>
  </si>
  <si>
    <t>WSEN 027</t>
  </si>
  <si>
    <t>WSEN 029</t>
  </si>
  <si>
    <t>WSEN 031</t>
  </si>
  <si>
    <t>WSEN 032</t>
  </si>
  <si>
    <t>WSEN 035</t>
  </si>
  <si>
    <t>West Seneca Total</t>
  </si>
  <si>
    <t>Member of Assembly Recapitulation</t>
  </si>
  <si>
    <t xml:space="preserve">City of Buffalo </t>
  </si>
  <si>
    <t xml:space="preserve">City of Lackawanna </t>
  </si>
  <si>
    <t>Office Total</t>
  </si>
  <si>
    <t>2018 Special Election</t>
  </si>
  <si>
    <t>Member of Assembly                                          142nd District                                                                 To Fill Vacancy                                                             Vote for One</t>
  </si>
  <si>
    <t>Patrick B. Burke                          Democratic</t>
  </si>
  <si>
    <t>Erik T. Bohen                         Republican</t>
  </si>
  <si>
    <t>Erik T. Bohen                          Conservative</t>
  </si>
  <si>
    <t>Patick B. Burke                                  Working Families</t>
  </si>
  <si>
    <t>Erik T. Bohen                                Independence</t>
  </si>
  <si>
    <t>Patick B. Burke                                  Reform</t>
  </si>
  <si>
    <t>1A</t>
  </si>
  <si>
    <t>1B</t>
  </si>
  <si>
    <t>1C</t>
  </si>
  <si>
    <t>1E</t>
  </si>
  <si>
    <t>1F</t>
  </si>
  <si>
    <t>1H</t>
  </si>
  <si>
    <t>South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</si>
</sst>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3" fillId="0" borderId="0"/>
  </cellStyleXfs>
  <cellXfs count="19">
    <xf numFmtId="0" fontId="0" fillId="0" borderId="0" xfId="0"/>
    <xf numFmtId="0" fontId="0" fillId="0" borderId="0" xfId="0"/>
    <xf numFmtId="0" fontId="21" fillId="0" borderId="0" xfId="0" applyFont="1" applyAlignment="1">
      <alignment horizontal="center"/>
    </xf>
    <xf numFmtId="0" fontId="22" fillId="33" borderId="0" xfId="42" applyFont="1" applyFill="1" applyBorder="1" applyAlignment="1">
      <alignment horizontal="left"/>
    </xf>
    <xf numFmtId="0" fontId="22" fillId="33" borderId="10" xfId="42" applyFont="1" applyFill="1" applyBorder="1" applyAlignment="1">
      <alignment horizontal="left"/>
    </xf>
    <xf numFmtId="0" fontId="20" fillId="33" borderId="10" xfId="42" applyFont="1" applyFill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textRotation="90" wrapText="1"/>
    </xf>
    <xf numFmtId="0" fontId="21" fillId="0" borderId="12" xfId="0" applyFont="1" applyBorder="1" applyAlignment="1">
      <alignment horizontal="center" textRotation="90"/>
    </xf>
    <xf numFmtId="0" fontId="22" fillId="33" borderId="12" xfId="42" applyFont="1" applyFill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0"/>
  <sheetViews>
    <sheetView tabSelected="1" workbookViewId="0">
      <pane ySplit="2" topLeftCell="A3" activePane="bottomLeft" state="frozen"/>
      <selection pane="bottomLeft" activeCell="P23" sqref="P23"/>
    </sheetView>
  </sheetViews>
  <sheetFormatPr defaultRowHeight="15" x14ac:dyDescent="0.25"/>
  <cols>
    <col min="1" max="1" width="30.85546875" bestFit="1" customWidth="1"/>
    <col min="2" max="3" width="6" bestFit="1" customWidth="1"/>
    <col min="4" max="4" width="5.42578125" bestFit="1" customWidth="1"/>
    <col min="5" max="6" width="5.42578125" style="1" customWidth="1"/>
    <col min="7" max="7" width="5.42578125" bestFit="1" customWidth="1"/>
    <col min="8" max="8" width="5" bestFit="1" customWidth="1"/>
    <col min="9" max="9" width="6" bestFit="1" customWidth="1"/>
  </cols>
  <sheetData>
    <row r="1" spans="1:9" ht="153.75" customHeight="1" thickBot="1" x14ac:dyDescent="0.3">
      <c r="A1" s="9" t="s">
        <v>88</v>
      </c>
      <c r="B1" s="10" t="s">
        <v>89</v>
      </c>
      <c r="C1" s="10" t="s">
        <v>90</v>
      </c>
      <c r="D1" s="10" t="s">
        <v>91</v>
      </c>
      <c r="E1" s="10" t="s">
        <v>92</v>
      </c>
      <c r="F1" s="10" t="s">
        <v>93</v>
      </c>
      <c r="G1" s="10" t="s">
        <v>94</v>
      </c>
      <c r="H1" s="11" t="s">
        <v>0</v>
      </c>
      <c r="I1" s="11" t="s">
        <v>1</v>
      </c>
    </row>
    <row r="2" spans="1:9" ht="15.75" thickBot="1" x14ac:dyDescent="0.3">
      <c r="A2" s="12" t="s">
        <v>87</v>
      </c>
      <c r="B2" s="13" t="s">
        <v>95</v>
      </c>
      <c r="C2" s="13" t="s">
        <v>96</v>
      </c>
      <c r="D2" s="13" t="s">
        <v>97</v>
      </c>
      <c r="E2" s="13" t="s">
        <v>98</v>
      </c>
      <c r="F2" s="13" t="s">
        <v>99</v>
      </c>
      <c r="G2" s="13" t="s">
        <v>100</v>
      </c>
      <c r="H2" s="13"/>
      <c r="I2" s="13"/>
    </row>
    <row r="3" spans="1:9" x14ac:dyDescent="0.25">
      <c r="A3" s="3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3</v>
      </c>
      <c r="B5" s="2"/>
      <c r="C5" s="2"/>
      <c r="D5" s="2"/>
      <c r="E5" s="2"/>
      <c r="F5" s="2"/>
      <c r="G5" s="2"/>
      <c r="H5" s="17"/>
      <c r="I5" s="17"/>
    </row>
    <row r="6" spans="1:9" x14ac:dyDescent="0.25">
      <c r="A6" s="5" t="s">
        <v>4</v>
      </c>
      <c r="B6" s="6">
        <v>62</v>
      </c>
      <c r="C6" s="6">
        <v>51</v>
      </c>
      <c r="D6" s="6">
        <v>11</v>
      </c>
      <c r="E6" s="6">
        <v>3</v>
      </c>
      <c r="F6" s="6">
        <v>5</v>
      </c>
      <c r="G6" s="6">
        <v>2</v>
      </c>
      <c r="H6" s="6">
        <f>I6-SUM(B6:G6)</f>
        <v>0</v>
      </c>
      <c r="I6" s="6">
        <v>134</v>
      </c>
    </row>
    <row r="7" spans="1:9" x14ac:dyDescent="0.25">
      <c r="A7" s="5" t="s">
        <v>5</v>
      </c>
      <c r="B7" s="6">
        <v>36</v>
      </c>
      <c r="C7" s="6">
        <v>11</v>
      </c>
      <c r="D7" s="6">
        <v>4</v>
      </c>
      <c r="E7" s="6">
        <v>1</v>
      </c>
      <c r="F7" s="6">
        <v>3</v>
      </c>
      <c r="G7" s="6">
        <v>0</v>
      </c>
      <c r="H7" s="6">
        <f t="shared" ref="H7:H8" si="0">I7-SUM(B7:G7)</f>
        <v>0</v>
      </c>
      <c r="I7" s="6">
        <v>55</v>
      </c>
    </row>
    <row r="8" spans="1:9" x14ac:dyDescent="0.25">
      <c r="A8" s="5" t="s">
        <v>6</v>
      </c>
      <c r="B8" s="6">
        <v>56</v>
      </c>
      <c r="C8" s="6">
        <v>18</v>
      </c>
      <c r="D8" s="6">
        <v>8</v>
      </c>
      <c r="E8" s="6">
        <v>7</v>
      </c>
      <c r="F8" s="6">
        <v>7</v>
      </c>
      <c r="G8" s="6">
        <v>3</v>
      </c>
      <c r="H8" s="6">
        <f t="shared" si="0"/>
        <v>0</v>
      </c>
      <c r="I8" s="6">
        <v>99</v>
      </c>
    </row>
    <row r="9" spans="1:9" x14ac:dyDescent="0.25">
      <c r="A9" s="4" t="s">
        <v>7</v>
      </c>
      <c r="B9" s="7">
        <f>SUM(B6:B8)</f>
        <v>154</v>
      </c>
      <c r="C9" s="7">
        <f t="shared" ref="C9:I9" si="1">SUM(C6:C8)</f>
        <v>80</v>
      </c>
      <c r="D9" s="7">
        <f t="shared" si="1"/>
        <v>23</v>
      </c>
      <c r="E9" s="7">
        <f t="shared" si="1"/>
        <v>11</v>
      </c>
      <c r="F9" s="7">
        <f t="shared" si="1"/>
        <v>15</v>
      </c>
      <c r="G9" s="7">
        <f t="shared" si="1"/>
        <v>5</v>
      </c>
      <c r="H9" s="7">
        <f t="shared" si="1"/>
        <v>0</v>
      </c>
      <c r="I9" s="7">
        <f t="shared" si="1"/>
        <v>288</v>
      </c>
    </row>
    <row r="10" spans="1:9" x14ac:dyDescent="0.25">
      <c r="A10" s="3"/>
      <c r="B10" s="2"/>
      <c r="C10" s="2"/>
      <c r="D10" s="2"/>
      <c r="E10" s="2"/>
      <c r="F10" s="2"/>
      <c r="G10" s="2"/>
      <c r="H10" s="16"/>
      <c r="I10" s="16"/>
    </row>
    <row r="11" spans="1:9" x14ac:dyDescent="0.25">
      <c r="A11" s="3" t="s">
        <v>8</v>
      </c>
      <c r="B11" s="2"/>
      <c r="C11" s="2"/>
      <c r="D11" s="2"/>
      <c r="E11" s="2"/>
      <c r="F11" s="2"/>
      <c r="G11" s="2"/>
      <c r="H11" s="17"/>
      <c r="I11" s="17"/>
    </row>
    <row r="12" spans="1:9" x14ac:dyDescent="0.25">
      <c r="A12" s="5" t="s">
        <v>9</v>
      </c>
      <c r="B12" s="6">
        <v>19</v>
      </c>
      <c r="C12" s="6">
        <v>7</v>
      </c>
      <c r="D12" s="6">
        <v>5</v>
      </c>
      <c r="E12" s="6">
        <v>1</v>
      </c>
      <c r="F12" s="6">
        <v>0</v>
      </c>
      <c r="G12" s="6">
        <v>0</v>
      </c>
      <c r="H12" s="6">
        <f>I12-SUM(B12:G12)</f>
        <v>0</v>
      </c>
      <c r="I12" s="6">
        <v>32</v>
      </c>
    </row>
    <row r="13" spans="1:9" x14ac:dyDescent="0.25">
      <c r="A13" s="5" t="s">
        <v>10</v>
      </c>
      <c r="B13" s="6">
        <v>3</v>
      </c>
      <c r="C13" s="6">
        <v>6</v>
      </c>
      <c r="D13" s="6">
        <v>2</v>
      </c>
      <c r="E13" s="6">
        <v>1</v>
      </c>
      <c r="F13" s="6">
        <v>0</v>
      </c>
      <c r="G13" s="6">
        <v>0</v>
      </c>
      <c r="H13" s="6">
        <f t="shared" ref="H13:H76" si="2">I13-SUM(B13:G13)</f>
        <v>0</v>
      </c>
      <c r="I13" s="6">
        <v>12</v>
      </c>
    </row>
    <row r="14" spans="1:9" x14ac:dyDescent="0.25">
      <c r="A14" s="5" t="s">
        <v>11</v>
      </c>
      <c r="B14" s="6">
        <v>39</v>
      </c>
      <c r="C14" s="6">
        <v>22</v>
      </c>
      <c r="D14" s="6">
        <v>2</v>
      </c>
      <c r="E14" s="6">
        <v>3</v>
      </c>
      <c r="F14" s="6">
        <v>4</v>
      </c>
      <c r="G14" s="6">
        <v>0</v>
      </c>
      <c r="H14" s="6">
        <f t="shared" si="2"/>
        <v>2</v>
      </c>
      <c r="I14" s="6">
        <v>72</v>
      </c>
    </row>
    <row r="15" spans="1:9" x14ac:dyDescent="0.25">
      <c r="A15" s="5" t="s">
        <v>12</v>
      </c>
      <c r="B15" s="6">
        <v>71</v>
      </c>
      <c r="C15" s="6">
        <v>33</v>
      </c>
      <c r="D15" s="6">
        <v>9</v>
      </c>
      <c r="E15" s="6">
        <v>7</v>
      </c>
      <c r="F15" s="6">
        <v>6</v>
      </c>
      <c r="G15" s="6">
        <v>0</v>
      </c>
      <c r="H15" s="6">
        <f t="shared" si="2"/>
        <v>0</v>
      </c>
      <c r="I15" s="6">
        <v>126</v>
      </c>
    </row>
    <row r="16" spans="1:9" x14ac:dyDescent="0.25">
      <c r="A16" s="4" t="s">
        <v>13</v>
      </c>
      <c r="B16" s="7">
        <f>SUM(B12:B15)</f>
        <v>132</v>
      </c>
      <c r="C16" s="7">
        <f t="shared" ref="C16:I16" si="3">SUM(C12:C15)</f>
        <v>68</v>
      </c>
      <c r="D16" s="7">
        <f t="shared" si="3"/>
        <v>18</v>
      </c>
      <c r="E16" s="7">
        <f t="shared" si="3"/>
        <v>12</v>
      </c>
      <c r="F16" s="7">
        <f t="shared" si="3"/>
        <v>10</v>
      </c>
      <c r="G16" s="7">
        <f t="shared" si="3"/>
        <v>0</v>
      </c>
      <c r="H16" s="7">
        <f t="shared" si="3"/>
        <v>2</v>
      </c>
      <c r="I16" s="7">
        <f t="shared" si="3"/>
        <v>242</v>
      </c>
    </row>
    <row r="17" spans="1:9" x14ac:dyDescent="0.25">
      <c r="A17" s="3"/>
      <c r="B17" s="2"/>
      <c r="C17" s="2"/>
      <c r="D17" s="2"/>
      <c r="E17" s="2"/>
      <c r="F17" s="2"/>
      <c r="G17" s="2"/>
      <c r="H17" s="2"/>
      <c r="I17" s="16"/>
    </row>
    <row r="18" spans="1:9" x14ac:dyDescent="0.25">
      <c r="A18" s="3" t="s">
        <v>14</v>
      </c>
      <c r="B18" s="2"/>
      <c r="C18" s="2"/>
      <c r="D18" s="2"/>
      <c r="E18" s="2"/>
      <c r="F18" s="2"/>
      <c r="G18" s="2"/>
      <c r="H18" s="2"/>
      <c r="I18" s="17"/>
    </row>
    <row r="19" spans="1:9" x14ac:dyDescent="0.25">
      <c r="A19" s="5" t="s">
        <v>15</v>
      </c>
      <c r="B19" s="6">
        <v>41</v>
      </c>
      <c r="C19" s="6">
        <v>33</v>
      </c>
      <c r="D19" s="6">
        <v>7</v>
      </c>
      <c r="E19" s="6">
        <v>7</v>
      </c>
      <c r="F19" s="6">
        <v>6</v>
      </c>
      <c r="G19" s="6">
        <v>0</v>
      </c>
      <c r="H19" s="6">
        <f t="shared" si="2"/>
        <v>0</v>
      </c>
      <c r="I19" s="6">
        <v>94</v>
      </c>
    </row>
    <row r="20" spans="1:9" x14ac:dyDescent="0.25">
      <c r="A20" s="5" t="s">
        <v>16</v>
      </c>
      <c r="B20" s="6">
        <v>118</v>
      </c>
      <c r="C20" s="6">
        <v>53</v>
      </c>
      <c r="D20" s="6">
        <v>17</v>
      </c>
      <c r="E20" s="6">
        <v>5</v>
      </c>
      <c r="F20" s="6">
        <v>17</v>
      </c>
      <c r="G20" s="6">
        <v>1</v>
      </c>
      <c r="H20" s="6">
        <f t="shared" si="2"/>
        <v>0</v>
      </c>
      <c r="I20" s="6">
        <v>211</v>
      </c>
    </row>
    <row r="21" spans="1:9" x14ac:dyDescent="0.25">
      <c r="A21" s="5" t="s">
        <v>17</v>
      </c>
      <c r="B21" s="6">
        <v>158</v>
      </c>
      <c r="C21" s="6">
        <v>62</v>
      </c>
      <c r="D21" s="6">
        <v>12</v>
      </c>
      <c r="E21" s="6">
        <v>17</v>
      </c>
      <c r="F21" s="6">
        <v>9</v>
      </c>
      <c r="G21" s="6">
        <v>3</v>
      </c>
      <c r="H21" s="6">
        <f t="shared" si="2"/>
        <v>0</v>
      </c>
      <c r="I21" s="6">
        <v>261</v>
      </c>
    </row>
    <row r="22" spans="1:9" x14ac:dyDescent="0.25">
      <c r="A22" s="5" t="s">
        <v>18</v>
      </c>
      <c r="B22" s="6">
        <v>201</v>
      </c>
      <c r="C22" s="6">
        <v>132</v>
      </c>
      <c r="D22" s="6">
        <v>23</v>
      </c>
      <c r="E22" s="6">
        <v>13</v>
      </c>
      <c r="F22" s="6">
        <v>32</v>
      </c>
      <c r="G22" s="6">
        <v>5</v>
      </c>
      <c r="H22" s="6">
        <f t="shared" si="2"/>
        <v>1</v>
      </c>
      <c r="I22" s="6">
        <v>407</v>
      </c>
    </row>
    <row r="23" spans="1:9" x14ac:dyDescent="0.25">
      <c r="A23" s="5" t="s">
        <v>19</v>
      </c>
      <c r="B23" s="6">
        <v>107</v>
      </c>
      <c r="C23" s="6">
        <v>34</v>
      </c>
      <c r="D23" s="6">
        <v>5</v>
      </c>
      <c r="E23" s="6">
        <v>12</v>
      </c>
      <c r="F23" s="6">
        <v>7</v>
      </c>
      <c r="G23" s="6">
        <v>3</v>
      </c>
      <c r="H23" s="6">
        <f t="shared" si="2"/>
        <v>0</v>
      </c>
      <c r="I23" s="6">
        <v>168</v>
      </c>
    </row>
    <row r="24" spans="1:9" x14ac:dyDescent="0.25">
      <c r="A24" s="5" t="s">
        <v>20</v>
      </c>
      <c r="B24" s="6">
        <v>123</v>
      </c>
      <c r="C24" s="6">
        <v>72</v>
      </c>
      <c r="D24" s="6">
        <v>19</v>
      </c>
      <c r="E24" s="6">
        <v>7</v>
      </c>
      <c r="F24" s="6">
        <v>27</v>
      </c>
      <c r="G24" s="6">
        <v>1</v>
      </c>
      <c r="H24" s="6">
        <f t="shared" si="2"/>
        <v>0</v>
      </c>
      <c r="I24" s="6">
        <v>249</v>
      </c>
    </row>
    <row r="25" spans="1:9" x14ac:dyDescent="0.25">
      <c r="A25" s="5" t="s">
        <v>21</v>
      </c>
      <c r="B25" s="6">
        <v>103</v>
      </c>
      <c r="C25" s="6">
        <v>67</v>
      </c>
      <c r="D25" s="6">
        <v>17</v>
      </c>
      <c r="E25" s="6">
        <v>12</v>
      </c>
      <c r="F25" s="6">
        <v>21</v>
      </c>
      <c r="G25" s="6">
        <v>1</v>
      </c>
      <c r="H25" s="6">
        <f t="shared" si="2"/>
        <v>1</v>
      </c>
      <c r="I25" s="6">
        <v>222</v>
      </c>
    </row>
    <row r="26" spans="1:9" x14ac:dyDescent="0.25">
      <c r="A26" s="5" t="s">
        <v>22</v>
      </c>
      <c r="B26" s="6">
        <v>117</v>
      </c>
      <c r="C26" s="6">
        <v>39</v>
      </c>
      <c r="D26" s="6">
        <v>14</v>
      </c>
      <c r="E26" s="6">
        <v>10</v>
      </c>
      <c r="F26" s="6">
        <v>5</v>
      </c>
      <c r="G26" s="6">
        <v>3</v>
      </c>
      <c r="H26" s="6">
        <f t="shared" si="2"/>
        <v>0</v>
      </c>
      <c r="I26" s="6">
        <v>188</v>
      </c>
    </row>
    <row r="27" spans="1:9" x14ac:dyDescent="0.25">
      <c r="A27" s="5" t="s">
        <v>23</v>
      </c>
      <c r="B27" s="6">
        <v>300</v>
      </c>
      <c r="C27" s="6">
        <v>251</v>
      </c>
      <c r="D27" s="6">
        <v>66</v>
      </c>
      <c r="E27" s="6">
        <v>22</v>
      </c>
      <c r="F27" s="6">
        <v>65</v>
      </c>
      <c r="G27" s="6">
        <v>6</v>
      </c>
      <c r="H27" s="6">
        <f t="shared" si="2"/>
        <v>3</v>
      </c>
      <c r="I27" s="6">
        <v>713</v>
      </c>
    </row>
    <row r="28" spans="1:9" x14ac:dyDescent="0.25">
      <c r="A28" s="5" t="s">
        <v>24</v>
      </c>
      <c r="B28" s="6">
        <v>118</v>
      </c>
      <c r="C28" s="6">
        <v>87</v>
      </c>
      <c r="D28" s="6">
        <v>19</v>
      </c>
      <c r="E28" s="6">
        <v>9</v>
      </c>
      <c r="F28" s="6">
        <v>23</v>
      </c>
      <c r="G28" s="6">
        <v>1</v>
      </c>
      <c r="H28" s="6">
        <f t="shared" si="2"/>
        <v>2</v>
      </c>
      <c r="I28" s="6">
        <v>259</v>
      </c>
    </row>
    <row r="29" spans="1:9" x14ac:dyDescent="0.25">
      <c r="A29" s="5" t="s">
        <v>25</v>
      </c>
      <c r="B29" s="6">
        <v>160</v>
      </c>
      <c r="C29" s="6">
        <v>174</v>
      </c>
      <c r="D29" s="6">
        <v>56</v>
      </c>
      <c r="E29" s="6">
        <v>12</v>
      </c>
      <c r="F29" s="6">
        <v>41</v>
      </c>
      <c r="G29" s="6">
        <v>3</v>
      </c>
      <c r="H29" s="6">
        <f t="shared" si="2"/>
        <v>0</v>
      </c>
      <c r="I29" s="6">
        <v>446</v>
      </c>
    </row>
    <row r="30" spans="1:9" x14ac:dyDescent="0.25">
      <c r="A30" s="4" t="s">
        <v>26</v>
      </c>
      <c r="B30" s="7">
        <f>SUM(B19:B29)</f>
        <v>1546</v>
      </c>
      <c r="C30" s="7">
        <f t="shared" ref="C30:I30" si="4">SUM(C19:C29)</f>
        <v>1004</v>
      </c>
      <c r="D30" s="7">
        <f t="shared" si="4"/>
        <v>255</v>
      </c>
      <c r="E30" s="7">
        <f t="shared" si="4"/>
        <v>126</v>
      </c>
      <c r="F30" s="7">
        <f t="shared" si="4"/>
        <v>253</v>
      </c>
      <c r="G30" s="7">
        <f t="shared" si="4"/>
        <v>27</v>
      </c>
      <c r="H30" s="7">
        <f t="shared" si="4"/>
        <v>7</v>
      </c>
      <c r="I30" s="7">
        <f t="shared" si="4"/>
        <v>3218</v>
      </c>
    </row>
    <row r="31" spans="1:9" x14ac:dyDescent="0.25">
      <c r="A31" s="3"/>
      <c r="B31" s="2"/>
      <c r="C31" s="2"/>
      <c r="D31" s="2"/>
      <c r="E31" s="2"/>
      <c r="F31" s="2"/>
      <c r="G31" s="2"/>
      <c r="H31" s="2"/>
      <c r="I31" s="16"/>
    </row>
    <row r="32" spans="1:9" x14ac:dyDescent="0.25">
      <c r="A32" s="3" t="s">
        <v>27</v>
      </c>
      <c r="B32" s="2"/>
      <c r="C32" s="2"/>
      <c r="D32" s="2"/>
      <c r="E32" s="2"/>
      <c r="F32" s="2"/>
      <c r="G32" s="2"/>
      <c r="H32" s="2"/>
      <c r="I32" s="18"/>
    </row>
    <row r="33" spans="1:9" x14ac:dyDescent="0.25">
      <c r="A33" s="4" t="s">
        <v>28</v>
      </c>
      <c r="B33" s="7">
        <f>B9</f>
        <v>154</v>
      </c>
      <c r="C33" s="7">
        <f t="shared" ref="C33:I33" si="5">C9</f>
        <v>80</v>
      </c>
      <c r="D33" s="7">
        <f t="shared" si="5"/>
        <v>23</v>
      </c>
      <c r="E33" s="7">
        <f t="shared" si="5"/>
        <v>11</v>
      </c>
      <c r="F33" s="7">
        <f t="shared" si="5"/>
        <v>15</v>
      </c>
      <c r="G33" s="7">
        <f t="shared" si="5"/>
        <v>5</v>
      </c>
      <c r="H33" s="7">
        <f t="shared" si="5"/>
        <v>0</v>
      </c>
      <c r="I33" s="7">
        <f t="shared" si="5"/>
        <v>288</v>
      </c>
    </row>
    <row r="34" spans="1:9" x14ac:dyDescent="0.25">
      <c r="A34" s="4" t="s">
        <v>29</v>
      </c>
      <c r="B34" s="7">
        <f>B16</f>
        <v>132</v>
      </c>
      <c r="C34" s="7">
        <f t="shared" ref="C34:I34" si="6">C16</f>
        <v>68</v>
      </c>
      <c r="D34" s="7">
        <f t="shared" si="6"/>
        <v>18</v>
      </c>
      <c r="E34" s="7">
        <f t="shared" si="6"/>
        <v>12</v>
      </c>
      <c r="F34" s="7">
        <f t="shared" si="6"/>
        <v>10</v>
      </c>
      <c r="G34" s="7">
        <f t="shared" si="6"/>
        <v>0</v>
      </c>
      <c r="H34" s="7">
        <f t="shared" si="6"/>
        <v>2</v>
      </c>
      <c r="I34" s="7">
        <f t="shared" si="6"/>
        <v>242</v>
      </c>
    </row>
    <row r="35" spans="1:9" x14ac:dyDescent="0.25">
      <c r="A35" s="4" t="s">
        <v>101</v>
      </c>
      <c r="B35" s="7">
        <f>B30</f>
        <v>1546</v>
      </c>
      <c r="C35" s="7">
        <f t="shared" ref="C35:I35" si="7">C30</f>
        <v>1004</v>
      </c>
      <c r="D35" s="7">
        <f t="shared" si="7"/>
        <v>255</v>
      </c>
      <c r="E35" s="7">
        <f t="shared" si="7"/>
        <v>126</v>
      </c>
      <c r="F35" s="7">
        <f t="shared" si="7"/>
        <v>253</v>
      </c>
      <c r="G35" s="7">
        <f t="shared" si="7"/>
        <v>27</v>
      </c>
      <c r="H35" s="7">
        <f t="shared" si="7"/>
        <v>7</v>
      </c>
      <c r="I35" s="7">
        <f t="shared" si="7"/>
        <v>3218</v>
      </c>
    </row>
    <row r="36" spans="1:9" x14ac:dyDescent="0.25">
      <c r="A36" s="3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4" t="s">
        <v>30</v>
      </c>
      <c r="B37" s="7">
        <f>SUM(B33:B35)</f>
        <v>1832</v>
      </c>
      <c r="C37" s="7">
        <f t="shared" ref="C37:I37" si="8">SUM(C33:C35)</f>
        <v>1152</v>
      </c>
      <c r="D37" s="7">
        <f t="shared" si="8"/>
        <v>296</v>
      </c>
      <c r="E37" s="7">
        <f t="shared" si="8"/>
        <v>149</v>
      </c>
      <c r="F37" s="7">
        <f t="shared" si="8"/>
        <v>278</v>
      </c>
      <c r="G37" s="7">
        <f t="shared" si="8"/>
        <v>32</v>
      </c>
      <c r="H37" s="7">
        <f t="shared" si="8"/>
        <v>9</v>
      </c>
      <c r="I37" s="7">
        <f t="shared" si="8"/>
        <v>3748</v>
      </c>
    </row>
    <row r="38" spans="1:9" x14ac:dyDescent="0.25">
      <c r="A38" s="3"/>
      <c r="B38" s="2"/>
      <c r="C38" s="2"/>
      <c r="D38" s="2"/>
      <c r="E38" s="2"/>
      <c r="F38" s="2"/>
      <c r="G38" s="2"/>
      <c r="H38" s="2"/>
      <c r="I38" s="16"/>
    </row>
    <row r="39" spans="1:9" x14ac:dyDescent="0.25">
      <c r="A39" s="3" t="s">
        <v>31</v>
      </c>
      <c r="B39" s="2"/>
      <c r="C39" s="2"/>
      <c r="D39" s="2"/>
      <c r="E39" s="2"/>
      <c r="F39" s="2"/>
      <c r="G39" s="2"/>
      <c r="H39" s="2"/>
      <c r="I39" s="14"/>
    </row>
    <row r="40" spans="1:9" x14ac:dyDescent="0.25">
      <c r="A40" s="3" t="s">
        <v>32</v>
      </c>
      <c r="B40" s="2"/>
      <c r="C40" s="2"/>
      <c r="D40" s="2"/>
      <c r="E40" s="2"/>
      <c r="F40" s="2"/>
      <c r="G40" s="2"/>
      <c r="H40" s="2"/>
      <c r="I40" s="17"/>
    </row>
    <row r="41" spans="1:9" x14ac:dyDescent="0.25">
      <c r="A41" s="5" t="s">
        <v>33</v>
      </c>
      <c r="B41" s="6">
        <v>52</v>
      </c>
      <c r="C41" s="6">
        <v>20</v>
      </c>
      <c r="D41" s="6">
        <v>10</v>
      </c>
      <c r="E41" s="6">
        <v>2</v>
      </c>
      <c r="F41" s="6">
        <v>9</v>
      </c>
      <c r="G41" s="6">
        <v>1</v>
      </c>
      <c r="H41" s="6">
        <f t="shared" si="2"/>
        <v>0</v>
      </c>
      <c r="I41" s="6">
        <v>94</v>
      </c>
    </row>
    <row r="42" spans="1:9" x14ac:dyDescent="0.25">
      <c r="A42" s="4" t="s">
        <v>34</v>
      </c>
      <c r="B42" s="7">
        <f>B41</f>
        <v>52</v>
      </c>
      <c r="C42" s="7">
        <f t="shared" ref="C42:I42" si="9">C41</f>
        <v>20</v>
      </c>
      <c r="D42" s="7">
        <f t="shared" si="9"/>
        <v>10</v>
      </c>
      <c r="E42" s="7">
        <f t="shared" si="9"/>
        <v>2</v>
      </c>
      <c r="F42" s="7">
        <f t="shared" si="9"/>
        <v>9</v>
      </c>
      <c r="G42" s="7">
        <f t="shared" si="9"/>
        <v>1</v>
      </c>
      <c r="H42" s="7">
        <f t="shared" si="9"/>
        <v>0</v>
      </c>
      <c r="I42" s="7">
        <f t="shared" si="9"/>
        <v>94</v>
      </c>
    </row>
    <row r="43" spans="1:9" x14ac:dyDescent="0.25">
      <c r="A43" s="3"/>
      <c r="B43" s="2"/>
      <c r="C43" s="2"/>
      <c r="D43" s="2"/>
      <c r="E43" s="2"/>
      <c r="F43" s="2"/>
      <c r="G43" s="2"/>
      <c r="H43" s="2"/>
      <c r="I43" s="16"/>
    </row>
    <row r="44" spans="1:9" x14ac:dyDescent="0.25">
      <c r="A44" s="3" t="s">
        <v>35</v>
      </c>
      <c r="B44" s="2"/>
      <c r="C44" s="2"/>
      <c r="D44" s="2"/>
      <c r="E44" s="2"/>
      <c r="F44" s="2"/>
      <c r="G44" s="2"/>
      <c r="H44" s="2"/>
      <c r="I44" s="17"/>
    </row>
    <row r="45" spans="1:9" x14ac:dyDescent="0.25">
      <c r="A45" s="5" t="s">
        <v>36</v>
      </c>
      <c r="B45" s="6">
        <v>126</v>
      </c>
      <c r="C45" s="6">
        <v>57</v>
      </c>
      <c r="D45" s="6">
        <v>15</v>
      </c>
      <c r="E45" s="6">
        <v>4</v>
      </c>
      <c r="F45" s="6">
        <v>13</v>
      </c>
      <c r="G45" s="6">
        <v>0</v>
      </c>
      <c r="H45" s="6">
        <f t="shared" si="2"/>
        <v>2</v>
      </c>
      <c r="I45" s="6">
        <v>217</v>
      </c>
    </row>
    <row r="46" spans="1:9" x14ac:dyDescent="0.25">
      <c r="A46" s="4" t="s">
        <v>37</v>
      </c>
      <c r="B46" s="7">
        <f>SUM(B45:B45)</f>
        <v>126</v>
      </c>
      <c r="C46" s="7">
        <f t="shared" ref="C46:I46" si="10">SUM(C45:C45)</f>
        <v>57</v>
      </c>
      <c r="D46" s="7">
        <f t="shared" si="10"/>
        <v>15</v>
      </c>
      <c r="E46" s="7">
        <f t="shared" si="10"/>
        <v>4</v>
      </c>
      <c r="F46" s="7">
        <f t="shared" si="10"/>
        <v>13</v>
      </c>
      <c r="G46" s="7">
        <f t="shared" si="10"/>
        <v>0</v>
      </c>
      <c r="H46" s="7">
        <f t="shared" si="10"/>
        <v>2</v>
      </c>
      <c r="I46" s="7">
        <f t="shared" si="10"/>
        <v>217</v>
      </c>
    </row>
    <row r="47" spans="1:9" x14ac:dyDescent="0.25">
      <c r="A47" s="3"/>
      <c r="B47" s="2"/>
      <c r="C47" s="2"/>
      <c r="D47" s="2"/>
      <c r="E47" s="2"/>
      <c r="F47" s="2"/>
      <c r="G47" s="2"/>
      <c r="H47" s="2"/>
      <c r="I47" s="16"/>
    </row>
    <row r="48" spans="1:9" x14ac:dyDescent="0.25">
      <c r="A48" s="3" t="s">
        <v>38</v>
      </c>
      <c r="B48" s="2"/>
      <c r="C48" s="2"/>
      <c r="D48" s="2"/>
      <c r="E48" s="2"/>
      <c r="F48" s="2"/>
      <c r="G48" s="2"/>
      <c r="H48" s="2"/>
      <c r="I48" s="17"/>
    </row>
    <row r="49" spans="1:9" x14ac:dyDescent="0.25">
      <c r="A49" s="5" t="s">
        <v>39</v>
      </c>
      <c r="B49" s="6">
        <v>136</v>
      </c>
      <c r="C49" s="6">
        <v>58</v>
      </c>
      <c r="D49" s="6">
        <v>33</v>
      </c>
      <c r="E49" s="6">
        <v>13</v>
      </c>
      <c r="F49" s="6">
        <v>12</v>
      </c>
      <c r="G49" s="6">
        <v>2</v>
      </c>
      <c r="H49" s="6">
        <f t="shared" si="2"/>
        <v>1</v>
      </c>
      <c r="I49" s="6">
        <v>255</v>
      </c>
    </row>
    <row r="50" spans="1:9" x14ac:dyDescent="0.25">
      <c r="A50" s="5" t="s">
        <v>40</v>
      </c>
      <c r="B50" s="6">
        <v>29</v>
      </c>
      <c r="C50" s="6">
        <v>8</v>
      </c>
      <c r="D50" s="6">
        <v>4</v>
      </c>
      <c r="E50" s="6">
        <v>2</v>
      </c>
      <c r="F50" s="6">
        <v>1</v>
      </c>
      <c r="G50" s="6">
        <v>0</v>
      </c>
      <c r="H50" s="6">
        <f t="shared" si="2"/>
        <v>0</v>
      </c>
      <c r="I50" s="6">
        <v>44</v>
      </c>
    </row>
    <row r="51" spans="1:9" x14ac:dyDescent="0.25">
      <c r="A51" s="4" t="s">
        <v>41</v>
      </c>
      <c r="B51" s="7">
        <f>SUM(B49:B50)</f>
        <v>165</v>
      </c>
      <c r="C51" s="7">
        <f t="shared" ref="C51:I51" si="11">SUM(C49:C50)</f>
        <v>66</v>
      </c>
      <c r="D51" s="7">
        <f t="shared" si="11"/>
        <v>37</v>
      </c>
      <c r="E51" s="7">
        <f t="shared" si="11"/>
        <v>15</v>
      </c>
      <c r="F51" s="7">
        <f t="shared" si="11"/>
        <v>13</v>
      </c>
      <c r="G51" s="7">
        <f t="shared" si="11"/>
        <v>2</v>
      </c>
      <c r="H51" s="7">
        <f t="shared" si="11"/>
        <v>1</v>
      </c>
      <c r="I51" s="7">
        <f t="shared" si="11"/>
        <v>299</v>
      </c>
    </row>
    <row r="52" spans="1:9" x14ac:dyDescent="0.25">
      <c r="A52" s="3"/>
      <c r="B52" s="2"/>
      <c r="C52" s="2"/>
      <c r="D52" s="2"/>
      <c r="E52" s="2"/>
      <c r="F52" s="2"/>
      <c r="G52" s="2"/>
      <c r="H52" s="2"/>
      <c r="I52" s="16"/>
    </row>
    <row r="53" spans="1:9" x14ac:dyDescent="0.25">
      <c r="A53" s="3" t="s">
        <v>42</v>
      </c>
      <c r="B53" s="2"/>
      <c r="C53" s="2"/>
      <c r="D53" s="2"/>
      <c r="E53" s="2"/>
      <c r="F53" s="2"/>
      <c r="G53" s="2"/>
      <c r="H53" s="2"/>
      <c r="I53" s="17"/>
    </row>
    <row r="54" spans="1:9" x14ac:dyDescent="0.25">
      <c r="A54" s="5" t="s">
        <v>43</v>
      </c>
      <c r="B54" s="6">
        <v>54</v>
      </c>
      <c r="C54" s="6">
        <v>27</v>
      </c>
      <c r="D54" s="6">
        <v>14</v>
      </c>
      <c r="E54" s="6">
        <v>2</v>
      </c>
      <c r="F54" s="6">
        <v>5</v>
      </c>
      <c r="G54" s="6">
        <v>0</v>
      </c>
      <c r="H54" s="6">
        <f t="shared" si="2"/>
        <v>1</v>
      </c>
      <c r="I54" s="6">
        <v>103</v>
      </c>
    </row>
    <row r="55" spans="1:9" x14ac:dyDescent="0.25">
      <c r="A55" s="5" t="s">
        <v>44</v>
      </c>
      <c r="B55" s="6">
        <v>176</v>
      </c>
      <c r="C55" s="6">
        <v>109</v>
      </c>
      <c r="D55" s="6">
        <v>46</v>
      </c>
      <c r="E55" s="6">
        <v>5</v>
      </c>
      <c r="F55" s="6">
        <v>14</v>
      </c>
      <c r="G55" s="6">
        <v>0</v>
      </c>
      <c r="H55" s="6">
        <f t="shared" si="2"/>
        <v>1</v>
      </c>
      <c r="I55" s="6">
        <v>351</v>
      </c>
    </row>
    <row r="56" spans="1:9" x14ac:dyDescent="0.25">
      <c r="A56" s="4" t="s">
        <v>45</v>
      </c>
      <c r="B56" s="7">
        <f>SUM(B54:B55)</f>
        <v>230</v>
      </c>
      <c r="C56" s="7">
        <f t="shared" ref="C56:I56" si="12">SUM(C54:C55)</f>
        <v>136</v>
      </c>
      <c r="D56" s="7">
        <f t="shared" si="12"/>
        <v>60</v>
      </c>
      <c r="E56" s="7">
        <f t="shared" si="12"/>
        <v>7</v>
      </c>
      <c r="F56" s="7">
        <f t="shared" si="12"/>
        <v>19</v>
      </c>
      <c r="G56" s="7">
        <f t="shared" si="12"/>
        <v>0</v>
      </c>
      <c r="H56" s="7">
        <f t="shared" si="12"/>
        <v>2</v>
      </c>
      <c r="I56" s="7">
        <f t="shared" si="12"/>
        <v>454</v>
      </c>
    </row>
    <row r="57" spans="1:9" x14ac:dyDescent="0.25">
      <c r="A57" s="3"/>
      <c r="B57" s="8"/>
      <c r="C57" s="8"/>
      <c r="D57" s="8"/>
      <c r="E57" s="8"/>
      <c r="F57" s="8"/>
      <c r="G57" s="8"/>
      <c r="H57" s="2"/>
      <c r="I57" s="16"/>
    </row>
    <row r="58" spans="1:9" x14ac:dyDescent="0.25">
      <c r="A58" s="3" t="s">
        <v>46</v>
      </c>
      <c r="B58" s="8"/>
      <c r="C58" s="8"/>
      <c r="D58" s="8"/>
      <c r="E58" s="8"/>
      <c r="F58" s="8"/>
      <c r="G58" s="8"/>
      <c r="H58" s="2"/>
      <c r="I58" s="17"/>
    </row>
    <row r="59" spans="1:9" x14ac:dyDescent="0.25">
      <c r="A59" s="4" t="s">
        <v>32</v>
      </c>
      <c r="B59" s="7">
        <f>B42</f>
        <v>52</v>
      </c>
      <c r="C59" s="7">
        <f t="shared" ref="C59:I59" si="13">C42</f>
        <v>20</v>
      </c>
      <c r="D59" s="7">
        <f t="shared" si="13"/>
        <v>10</v>
      </c>
      <c r="E59" s="7">
        <f t="shared" si="13"/>
        <v>2</v>
      </c>
      <c r="F59" s="7">
        <f t="shared" si="13"/>
        <v>9</v>
      </c>
      <c r="G59" s="7">
        <f t="shared" si="13"/>
        <v>1</v>
      </c>
      <c r="H59" s="7">
        <f t="shared" si="13"/>
        <v>0</v>
      </c>
      <c r="I59" s="7">
        <f t="shared" si="13"/>
        <v>94</v>
      </c>
    </row>
    <row r="60" spans="1:9" x14ac:dyDescent="0.25">
      <c r="A60" s="4" t="s">
        <v>35</v>
      </c>
      <c r="B60" s="7">
        <f>B46</f>
        <v>126</v>
      </c>
      <c r="C60" s="7">
        <f t="shared" ref="C60:I60" si="14">C46</f>
        <v>57</v>
      </c>
      <c r="D60" s="7">
        <f t="shared" si="14"/>
        <v>15</v>
      </c>
      <c r="E60" s="7">
        <f t="shared" si="14"/>
        <v>4</v>
      </c>
      <c r="F60" s="7">
        <f t="shared" si="14"/>
        <v>13</v>
      </c>
      <c r="G60" s="7">
        <f t="shared" si="14"/>
        <v>0</v>
      </c>
      <c r="H60" s="7">
        <f t="shared" si="14"/>
        <v>2</v>
      </c>
      <c r="I60" s="7">
        <f t="shared" si="14"/>
        <v>217</v>
      </c>
    </row>
    <row r="61" spans="1:9" x14ac:dyDescent="0.25">
      <c r="A61" s="4" t="s">
        <v>38</v>
      </c>
      <c r="B61" s="7">
        <f>B51</f>
        <v>165</v>
      </c>
      <c r="C61" s="7">
        <f t="shared" ref="C61:I61" si="15">C51</f>
        <v>66</v>
      </c>
      <c r="D61" s="7">
        <f t="shared" si="15"/>
        <v>37</v>
      </c>
      <c r="E61" s="7">
        <f t="shared" si="15"/>
        <v>15</v>
      </c>
      <c r="F61" s="7">
        <f t="shared" si="15"/>
        <v>13</v>
      </c>
      <c r="G61" s="7">
        <f t="shared" si="15"/>
        <v>2</v>
      </c>
      <c r="H61" s="7">
        <f t="shared" si="15"/>
        <v>1</v>
      </c>
      <c r="I61" s="7">
        <f t="shared" si="15"/>
        <v>299</v>
      </c>
    </row>
    <row r="62" spans="1:9" x14ac:dyDescent="0.25">
      <c r="A62" s="4" t="s">
        <v>42</v>
      </c>
      <c r="B62" s="7">
        <f>B56</f>
        <v>230</v>
      </c>
      <c r="C62" s="7">
        <f t="shared" ref="C62:I62" si="16">C56</f>
        <v>136</v>
      </c>
      <c r="D62" s="7">
        <f t="shared" si="16"/>
        <v>60</v>
      </c>
      <c r="E62" s="7">
        <f t="shared" si="16"/>
        <v>7</v>
      </c>
      <c r="F62" s="7">
        <f t="shared" si="16"/>
        <v>19</v>
      </c>
      <c r="G62" s="7">
        <f t="shared" si="16"/>
        <v>0</v>
      </c>
      <c r="H62" s="7">
        <f t="shared" si="16"/>
        <v>2</v>
      </c>
      <c r="I62" s="7">
        <f t="shared" si="16"/>
        <v>454</v>
      </c>
    </row>
    <row r="63" spans="1:9" x14ac:dyDescent="0.25">
      <c r="A63" s="3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4" t="s">
        <v>47</v>
      </c>
      <c r="B64" s="7">
        <f>SUM(B59:B62)</f>
        <v>573</v>
      </c>
      <c r="C64" s="7">
        <f t="shared" ref="C64:I64" si="17">SUM(C59:C62)</f>
        <v>279</v>
      </c>
      <c r="D64" s="7">
        <f t="shared" si="17"/>
        <v>122</v>
      </c>
      <c r="E64" s="7">
        <f t="shared" si="17"/>
        <v>28</v>
      </c>
      <c r="F64" s="7">
        <f t="shared" si="17"/>
        <v>54</v>
      </c>
      <c r="G64" s="7">
        <f t="shared" si="17"/>
        <v>3</v>
      </c>
      <c r="H64" s="7">
        <f t="shared" si="17"/>
        <v>5</v>
      </c>
      <c r="I64" s="7">
        <f t="shared" si="17"/>
        <v>1064</v>
      </c>
    </row>
    <row r="65" spans="1:9" x14ac:dyDescent="0.25">
      <c r="A65" s="3"/>
      <c r="B65" s="2"/>
      <c r="C65" s="2"/>
      <c r="D65" s="2"/>
      <c r="E65" s="2"/>
      <c r="F65" s="2"/>
      <c r="G65" s="2"/>
      <c r="H65" s="2"/>
      <c r="I65" s="16"/>
    </row>
    <row r="66" spans="1:9" x14ac:dyDescent="0.25">
      <c r="A66" s="3" t="s">
        <v>48</v>
      </c>
      <c r="B66" s="2"/>
      <c r="C66" s="2"/>
      <c r="D66" s="2"/>
      <c r="E66" s="2"/>
      <c r="F66" s="2"/>
      <c r="G66" s="2"/>
      <c r="H66" s="2"/>
      <c r="I66" s="17"/>
    </row>
    <row r="67" spans="1:9" x14ac:dyDescent="0.25">
      <c r="A67" s="5" t="s">
        <v>49</v>
      </c>
      <c r="B67" s="6">
        <v>49</v>
      </c>
      <c r="C67" s="6">
        <v>45</v>
      </c>
      <c r="D67" s="6">
        <v>9</v>
      </c>
      <c r="E67" s="6">
        <v>2</v>
      </c>
      <c r="F67" s="6">
        <v>7</v>
      </c>
      <c r="G67" s="6">
        <v>1</v>
      </c>
      <c r="H67" s="6">
        <f t="shared" si="2"/>
        <v>0</v>
      </c>
      <c r="I67" s="6">
        <v>113</v>
      </c>
    </row>
    <row r="68" spans="1:9" x14ac:dyDescent="0.25">
      <c r="A68" s="5" t="s">
        <v>50</v>
      </c>
      <c r="B68" s="6">
        <v>117</v>
      </c>
      <c r="C68" s="6">
        <v>93</v>
      </c>
      <c r="D68" s="6">
        <v>18</v>
      </c>
      <c r="E68" s="6">
        <v>5</v>
      </c>
      <c r="F68" s="6">
        <v>10</v>
      </c>
      <c r="G68" s="6">
        <v>5</v>
      </c>
      <c r="H68" s="6">
        <f t="shared" si="2"/>
        <v>0</v>
      </c>
      <c r="I68" s="6">
        <v>248</v>
      </c>
    </row>
    <row r="69" spans="1:9" x14ac:dyDescent="0.25">
      <c r="A69" s="5" t="s">
        <v>51</v>
      </c>
      <c r="B69" s="6">
        <v>81</v>
      </c>
      <c r="C69" s="6">
        <v>96</v>
      </c>
      <c r="D69" s="6">
        <v>31</v>
      </c>
      <c r="E69" s="6">
        <v>9</v>
      </c>
      <c r="F69" s="6">
        <v>9</v>
      </c>
      <c r="G69" s="6">
        <v>0</v>
      </c>
      <c r="H69" s="6">
        <f t="shared" si="2"/>
        <v>1</v>
      </c>
      <c r="I69" s="6">
        <v>227</v>
      </c>
    </row>
    <row r="70" spans="1:9" x14ac:dyDescent="0.25">
      <c r="A70" s="5" t="s">
        <v>52</v>
      </c>
      <c r="B70" s="6">
        <v>103</v>
      </c>
      <c r="C70" s="6">
        <v>93</v>
      </c>
      <c r="D70" s="6">
        <v>18</v>
      </c>
      <c r="E70" s="6">
        <v>5</v>
      </c>
      <c r="F70" s="6">
        <v>13</v>
      </c>
      <c r="G70" s="6">
        <v>4</v>
      </c>
      <c r="H70" s="6">
        <f t="shared" si="2"/>
        <v>0</v>
      </c>
      <c r="I70" s="6">
        <v>236</v>
      </c>
    </row>
    <row r="71" spans="1:9" x14ac:dyDescent="0.25">
      <c r="A71" s="5" t="s">
        <v>53</v>
      </c>
      <c r="B71" s="6">
        <v>64</v>
      </c>
      <c r="C71" s="6">
        <v>89</v>
      </c>
      <c r="D71" s="6">
        <v>37</v>
      </c>
      <c r="E71" s="6">
        <v>6</v>
      </c>
      <c r="F71" s="6">
        <v>10</v>
      </c>
      <c r="G71" s="6">
        <v>3</v>
      </c>
      <c r="H71" s="6">
        <f t="shared" si="2"/>
        <v>0</v>
      </c>
      <c r="I71" s="6">
        <v>209</v>
      </c>
    </row>
    <row r="72" spans="1:9" x14ac:dyDescent="0.25">
      <c r="A72" s="5" t="s">
        <v>54</v>
      </c>
      <c r="B72" s="6">
        <v>86</v>
      </c>
      <c r="C72" s="6">
        <v>87</v>
      </c>
      <c r="D72" s="6">
        <v>31</v>
      </c>
      <c r="E72" s="6">
        <v>9</v>
      </c>
      <c r="F72" s="6">
        <v>10</v>
      </c>
      <c r="G72" s="6">
        <v>1</v>
      </c>
      <c r="H72" s="6">
        <f t="shared" si="2"/>
        <v>2</v>
      </c>
      <c r="I72" s="6">
        <v>226</v>
      </c>
    </row>
    <row r="73" spans="1:9" x14ac:dyDescent="0.25">
      <c r="A73" s="5" t="s">
        <v>55</v>
      </c>
      <c r="B73" s="6">
        <v>49</v>
      </c>
      <c r="C73" s="6">
        <v>66</v>
      </c>
      <c r="D73" s="6">
        <v>24</v>
      </c>
      <c r="E73" s="6">
        <v>5</v>
      </c>
      <c r="F73" s="6">
        <v>7</v>
      </c>
      <c r="G73" s="6">
        <v>1</v>
      </c>
      <c r="H73" s="6">
        <f t="shared" si="2"/>
        <v>0</v>
      </c>
      <c r="I73" s="6">
        <v>152</v>
      </c>
    </row>
    <row r="74" spans="1:9" x14ac:dyDescent="0.25">
      <c r="A74" s="5" t="s">
        <v>56</v>
      </c>
      <c r="B74" s="6">
        <v>39</v>
      </c>
      <c r="C74" s="6">
        <v>33</v>
      </c>
      <c r="D74" s="6">
        <v>7</v>
      </c>
      <c r="E74" s="6">
        <v>1</v>
      </c>
      <c r="F74" s="6">
        <v>4</v>
      </c>
      <c r="G74" s="6">
        <v>0</v>
      </c>
      <c r="H74" s="6">
        <f t="shared" si="2"/>
        <v>1</v>
      </c>
      <c r="I74" s="6">
        <v>85</v>
      </c>
    </row>
    <row r="75" spans="1:9" x14ac:dyDescent="0.25">
      <c r="A75" s="5" t="s">
        <v>57</v>
      </c>
      <c r="B75" s="6">
        <v>104</v>
      </c>
      <c r="C75" s="6">
        <v>100</v>
      </c>
      <c r="D75" s="6">
        <v>38</v>
      </c>
      <c r="E75" s="6">
        <v>13</v>
      </c>
      <c r="F75" s="6">
        <v>10</v>
      </c>
      <c r="G75" s="6">
        <v>3</v>
      </c>
      <c r="H75" s="6">
        <f t="shared" si="2"/>
        <v>2</v>
      </c>
      <c r="I75" s="6">
        <v>270</v>
      </c>
    </row>
    <row r="76" spans="1:9" x14ac:dyDescent="0.25">
      <c r="A76" s="5" t="s">
        <v>58</v>
      </c>
      <c r="B76" s="6">
        <v>102</v>
      </c>
      <c r="C76" s="6">
        <v>115</v>
      </c>
      <c r="D76" s="6">
        <v>33</v>
      </c>
      <c r="E76" s="6">
        <v>13</v>
      </c>
      <c r="F76" s="6">
        <v>26</v>
      </c>
      <c r="G76" s="6">
        <v>0</v>
      </c>
      <c r="H76" s="6">
        <f t="shared" si="2"/>
        <v>1</v>
      </c>
      <c r="I76" s="6">
        <v>290</v>
      </c>
    </row>
    <row r="77" spans="1:9" x14ac:dyDescent="0.25">
      <c r="A77" s="5" t="s">
        <v>59</v>
      </c>
      <c r="B77" s="6">
        <v>55</v>
      </c>
      <c r="C77" s="6">
        <v>70</v>
      </c>
      <c r="D77" s="6">
        <v>13</v>
      </c>
      <c r="E77" s="6">
        <v>5</v>
      </c>
      <c r="F77" s="6">
        <v>5</v>
      </c>
      <c r="G77" s="6">
        <v>1</v>
      </c>
      <c r="H77" s="6">
        <f t="shared" ref="H77:H100" si="18">I77-SUM(B77:G77)</f>
        <v>0</v>
      </c>
      <c r="I77" s="6">
        <v>149</v>
      </c>
    </row>
    <row r="78" spans="1:9" x14ac:dyDescent="0.25">
      <c r="A78" s="5" t="s">
        <v>60</v>
      </c>
      <c r="B78" s="6">
        <v>57</v>
      </c>
      <c r="C78" s="6">
        <v>51</v>
      </c>
      <c r="D78" s="6">
        <v>18</v>
      </c>
      <c r="E78" s="6">
        <v>8</v>
      </c>
      <c r="F78" s="6">
        <v>13</v>
      </c>
      <c r="G78" s="6">
        <v>3</v>
      </c>
      <c r="H78" s="6">
        <f t="shared" si="18"/>
        <v>2</v>
      </c>
      <c r="I78" s="6">
        <v>152</v>
      </c>
    </row>
    <row r="79" spans="1:9" x14ac:dyDescent="0.25">
      <c r="A79" s="5" t="s">
        <v>61</v>
      </c>
      <c r="B79" s="6">
        <v>109</v>
      </c>
      <c r="C79" s="6">
        <v>137</v>
      </c>
      <c r="D79" s="6">
        <v>44</v>
      </c>
      <c r="E79" s="6">
        <v>6</v>
      </c>
      <c r="F79" s="6">
        <v>17</v>
      </c>
      <c r="G79" s="6">
        <v>1</v>
      </c>
      <c r="H79" s="6">
        <f t="shared" si="18"/>
        <v>0</v>
      </c>
      <c r="I79" s="6">
        <v>314</v>
      </c>
    </row>
    <row r="80" spans="1:9" x14ac:dyDescent="0.25">
      <c r="A80" s="4" t="s">
        <v>62</v>
      </c>
      <c r="B80" s="7">
        <f>SUM(B67:B79)</f>
        <v>1015</v>
      </c>
      <c r="C80" s="7">
        <f t="shared" ref="C80:I80" si="19">SUM(C67:C79)</f>
        <v>1075</v>
      </c>
      <c r="D80" s="7">
        <f t="shared" si="19"/>
        <v>321</v>
      </c>
      <c r="E80" s="7">
        <f t="shared" si="19"/>
        <v>87</v>
      </c>
      <c r="F80" s="7">
        <f t="shared" si="19"/>
        <v>141</v>
      </c>
      <c r="G80" s="7">
        <f t="shared" si="19"/>
        <v>23</v>
      </c>
      <c r="H80" s="7">
        <f t="shared" si="19"/>
        <v>9</v>
      </c>
      <c r="I80" s="7">
        <f t="shared" si="19"/>
        <v>2671</v>
      </c>
    </row>
    <row r="81" spans="1:9" x14ac:dyDescent="0.25">
      <c r="A81" s="3"/>
      <c r="B81" s="2"/>
      <c r="C81" s="2"/>
      <c r="D81" s="2"/>
      <c r="E81" s="2"/>
      <c r="F81" s="2"/>
      <c r="G81" s="2"/>
      <c r="H81" s="2"/>
      <c r="I81" s="16"/>
    </row>
    <row r="82" spans="1:9" x14ac:dyDescent="0.25">
      <c r="A82" s="3" t="s">
        <v>63</v>
      </c>
      <c r="B82" s="2"/>
      <c r="C82" s="2"/>
      <c r="D82" s="2"/>
      <c r="E82" s="2"/>
      <c r="F82" s="2"/>
      <c r="G82" s="2"/>
      <c r="H82" s="2"/>
      <c r="I82" s="17"/>
    </row>
    <row r="83" spans="1:9" x14ac:dyDescent="0.25">
      <c r="A83" s="5" t="s">
        <v>64</v>
      </c>
      <c r="B83" s="6">
        <v>108</v>
      </c>
      <c r="C83" s="6">
        <v>95</v>
      </c>
      <c r="D83" s="6">
        <v>22</v>
      </c>
      <c r="E83" s="6">
        <v>15</v>
      </c>
      <c r="F83" s="6">
        <v>17</v>
      </c>
      <c r="G83" s="6">
        <v>2</v>
      </c>
      <c r="H83" s="6">
        <f t="shared" si="18"/>
        <v>3</v>
      </c>
      <c r="I83" s="6">
        <v>262</v>
      </c>
    </row>
    <row r="84" spans="1:9" x14ac:dyDescent="0.25">
      <c r="A84" s="5" t="s">
        <v>65</v>
      </c>
      <c r="B84" s="6">
        <v>123</v>
      </c>
      <c r="C84" s="6">
        <v>114</v>
      </c>
      <c r="D84" s="6">
        <v>36</v>
      </c>
      <c r="E84" s="6">
        <v>12</v>
      </c>
      <c r="F84" s="6">
        <v>15</v>
      </c>
      <c r="G84" s="6">
        <v>4</v>
      </c>
      <c r="H84" s="6">
        <f t="shared" si="18"/>
        <v>0</v>
      </c>
      <c r="I84" s="6">
        <v>304</v>
      </c>
    </row>
    <row r="85" spans="1:9" x14ac:dyDescent="0.25">
      <c r="A85" s="5" t="s">
        <v>66</v>
      </c>
      <c r="B85" s="6">
        <v>74</v>
      </c>
      <c r="C85" s="6">
        <v>86</v>
      </c>
      <c r="D85" s="6">
        <v>18</v>
      </c>
      <c r="E85" s="6">
        <v>7</v>
      </c>
      <c r="F85" s="6">
        <v>9</v>
      </c>
      <c r="G85" s="6">
        <v>0</v>
      </c>
      <c r="H85" s="6">
        <f t="shared" si="18"/>
        <v>0</v>
      </c>
      <c r="I85" s="6">
        <v>194</v>
      </c>
    </row>
    <row r="86" spans="1:9" x14ac:dyDescent="0.25">
      <c r="A86" s="5" t="s">
        <v>67</v>
      </c>
      <c r="B86" s="6">
        <v>63</v>
      </c>
      <c r="C86" s="6">
        <v>67</v>
      </c>
      <c r="D86" s="6">
        <v>19</v>
      </c>
      <c r="E86" s="6">
        <v>5</v>
      </c>
      <c r="F86" s="6">
        <v>13</v>
      </c>
      <c r="G86" s="6">
        <v>1</v>
      </c>
      <c r="H86" s="6">
        <f t="shared" si="18"/>
        <v>0</v>
      </c>
      <c r="I86" s="6">
        <v>168</v>
      </c>
    </row>
    <row r="87" spans="1:9" x14ac:dyDescent="0.25">
      <c r="A87" s="5" t="s">
        <v>68</v>
      </c>
      <c r="B87" s="6">
        <v>112</v>
      </c>
      <c r="C87" s="6">
        <v>114</v>
      </c>
      <c r="D87" s="6">
        <v>36</v>
      </c>
      <c r="E87" s="6">
        <v>9</v>
      </c>
      <c r="F87" s="6">
        <v>18</v>
      </c>
      <c r="G87" s="6">
        <v>6</v>
      </c>
      <c r="H87" s="6">
        <f t="shared" si="18"/>
        <v>1</v>
      </c>
      <c r="I87" s="6">
        <v>296</v>
      </c>
    </row>
    <row r="88" spans="1:9" x14ac:dyDescent="0.25">
      <c r="A88" s="5" t="s">
        <v>69</v>
      </c>
      <c r="B88" s="6">
        <v>64</v>
      </c>
      <c r="C88" s="6">
        <v>56</v>
      </c>
      <c r="D88" s="6">
        <v>26</v>
      </c>
      <c r="E88" s="6">
        <v>10</v>
      </c>
      <c r="F88" s="6">
        <v>15</v>
      </c>
      <c r="G88" s="6">
        <v>1</v>
      </c>
      <c r="H88" s="6">
        <f t="shared" si="18"/>
        <v>0</v>
      </c>
      <c r="I88" s="6">
        <v>172</v>
      </c>
    </row>
    <row r="89" spans="1:9" x14ac:dyDescent="0.25">
      <c r="A89" s="5" t="s">
        <v>70</v>
      </c>
      <c r="B89" s="6">
        <v>172</v>
      </c>
      <c r="C89" s="6">
        <v>92</v>
      </c>
      <c r="D89" s="6">
        <v>29</v>
      </c>
      <c r="E89" s="6">
        <v>18</v>
      </c>
      <c r="F89" s="6">
        <v>17</v>
      </c>
      <c r="G89" s="6">
        <v>5</v>
      </c>
      <c r="H89" s="6">
        <f t="shared" si="18"/>
        <v>0</v>
      </c>
      <c r="I89" s="6">
        <v>333</v>
      </c>
    </row>
    <row r="90" spans="1:9" x14ac:dyDescent="0.25">
      <c r="A90" s="5" t="s">
        <v>71</v>
      </c>
      <c r="B90" s="6">
        <v>119</v>
      </c>
      <c r="C90" s="6">
        <v>143</v>
      </c>
      <c r="D90" s="6">
        <v>42</v>
      </c>
      <c r="E90" s="6">
        <v>6</v>
      </c>
      <c r="F90" s="6">
        <v>38</v>
      </c>
      <c r="G90" s="6">
        <v>2</v>
      </c>
      <c r="H90" s="6">
        <f t="shared" si="18"/>
        <v>1</v>
      </c>
      <c r="I90" s="6">
        <v>351</v>
      </c>
    </row>
    <row r="91" spans="1:9" x14ac:dyDescent="0.25">
      <c r="A91" s="5" t="s">
        <v>72</v>
      </c>
      <c r="B91" s="6">
        <v>64</v>
      </c>
      <c r="C91" s="6">
        <v>59</v>
      </c>
      <c r="D91" s="6">
        <v>15</v>
      </c>
      <c r="E91" s="6">
        <v>4</v>
      </c>
      <c r="F91" s="6">
        <v>11</v>
      </c>
      <c r="G91" s="6">
        <v>1</v>
      </c>
      <c r="H91" s="6">
        <f t="shared" si="18"/>
        <v>0</v>
      </c>
      <c r="I91" s="6">
        <v>154</v>
      </c>
    </row>
    <row r="92" spans="1:9" x14ac:dyDescent="0.25">
      <c r="A92" s="5" t="s">
        <v>73</v>
      </c>
      <c r="B92" s="6">
        <v>81</v>
      </c>
      <c r="C92" s="6">
        <v>85</v>
      </c>
      <c r="D92" s="6">
        <v>23</v>
      </c>
      <c r="E92" s="6">
        <v>8</v>
      </c>
      <c r="F92" s="6">
        <v>12</v>
      </c>
      <c r="G92" s="6">
        <v>2</v>
      </c>
      <c r="H92" s="6">
        <f t="shared" si="18"/>
        <v>0</v>
      </c>
      <c r="I92" s="6">
        <v>211</v>
      </c>
    </row>
    <row r="93" spans="1:9" x14ac:dyDescent="0.25">
      <c r="A93" s="5" t="s">
        <v>74</v>
      </c>
      <c r="B93" s="6">
        <v>88</v>
      </c>
      <c r="C93" s="6">
        <v>84</v>
      </c>
      <c r="D93" s="6">
        <v>26</v>
      </c>
      <c r="E93" s="6">
        <v>9</v>
      </c>
      <c r="F93" s="6">
        <v>18</v>
      </c>
      <c r="G93" s="6">
        <v>1</v>
      </c>
      <c r="H93" s="6">
        <f t="shared" si="18"/>
        <v>1</v>
      </c>
      <c r="I93" s="6">
        <v>227</v>
      </c>
    </row>
    <row r="94" spans="1:9" x14ac:dyDescent="0.25">
      <c r="A94" s="5" t="s">
        <v>75</v>
      </c>
      <c r="B94" s="6">
        <v>135</v>
      </c>
      <c r="C94" s="6">
        <v>102</v>
      </c>
      <c r="D94" s="6">
        <v>22</v>
      </c>
      <c r="E94" s="6">
        <v>18</v>
      </c>
      <c r="F94" s="6">
        <v>19</v>
      </c>
      <c r="G94" s="6">
        <v>2</v>
      </c>
      <c r="H94" s="6">
        <f t="shared" si="18"/>
        <v>0</v>
      </c>
      <c r="I94" s="6">
        <v>298</v>
      </c>
    </row>
    <row r="95" spans="1:9" x14ac:dyDescent="0.25">
      <c r="A95" s="5" t="s">
        <v>76</v>
      </c>
      <c r="B95" s="6">
        <v>21</v>
      </c>
      <c r="C95" s="6">
        <v>13</v>
      </c>
      <c r="D95" s="6">
        <v>2</v>
      </c>
      <c r="E95" s="6">
        <v>1</v>
      </c>
      <c r="F95" s="6">
        <v>4</v>
      </c>
      <c r="G95" s="6">
        <v>0</v>
      </c>
      <c r="H95" s="6">
        <f t="shared" si="18"/>
        <v>0</v>
      </c>
      <c r="I95" s="6">
        <v>41</v>
      </c>
    </row>
    <row r="96" spans="1:9" x14ac:dyDescent="0.25">
      <c r="A96" s="5" t="s">
        <v>77</v>
      </c>
      <c r="B96" s="6">
        <v>87</v>
      </c>
      <c r="C96" s="6">
        <v>90</v>
      </c>
      <c r="D96" s="6">
        <v>41</v>
      </c>
      <c r="E96" s="6">
        <v>9</v>
      </c>
      <c r="F96" s="6">
        <v>12</v>
      </c>
      <c r="G96" s="6">
        <v>4</v>
      </c>
      <c r="H96" s="6">
        <f t="shared" si="18"/>
        <v>0</v>
      </c>
      <c r="I96" s="6">
        <v>243</v>
      </c>
    </row>
    <row r="97" spans="1:9" x14ac:dyDescent="0.25">
      <c r="A97" s="5" t="s">
        <v>78</v>
      </c>
      <c r="B97" s="6">
        <v>119</v>
      </c>
      <c r="C97" s="6">
        <v>125</v>
      </c>
      <c r="D97" s="6">
        <v>45</v>
      </c>
      <c r="E97" s="6">
        <v>9</v>
      </c>
      <c r="F97" s="6">
        <v>14</v>
      </c>
      <c r="G97" s="6">
        <v>0</v>
      </c>
      <c r="H97" s="6">
        <f t="shared" si="18"/>
        <v>1</v>
      </c>
      <c r="I97" s="6">
        <v>313</v>
      </c>
    </row>
    <row r="98" spans="1:9" x14ac:dyDescent="0.25">
      <c r="A98" s="5" t="s">
        <v>79</v>
      </c>
      <c r="B98" s="6">
        <v>94</v>
      </c>
      <c r="C98" s="6">
        <v>81</v>
      </c>
      <c r="D98" s="6">
        <v>23</v>
      </c>
      <c r="E98" s="6">
        <v>8</v>
      </c>
      <c r="F98" s="6">
        <v>7</v>
      </c>
      <c r="G98" s="6">
        <v>2</v>
      </c>
      <c r="H98" s="6">
        <f t="shared" si="18"/>
        <v>0</v>
      </c>
      <c r="I98" s="6">
        <v>215</v>
      </c>
    </row>
    <row r="99" spans="1:9" x14ac:dyDescent="0.25">
      <c r="A99" s="5" t="s">
        <v>80</v>
      </c>
      <c r="B99" s="6">
        <v>106</v>
      </c>
      <c r="C99" s="6">
        <v>133</v>
      </c>
      <c r="D99" s="6">
        <v>44</v>
      </c>
      <c r="E99" s="6">
        <v>9</v>
      </c>
      <c r="F99" s="6">
        <v>19</v>
      </c>
      <c r="G99" s="6">
        <v>1</v>
      </c>
      <c r="H99" s="6">
        <f t="shared" si="18"/>
        <v>0</v>
      </c>
      <c r="I99" s="6">
        <v>312</v>
      </c>
    </row>
    <row r="100" spans="1:9" x14ac:dyDescent="0.25">
      <c r="A100" s="5" t="s">
        <v>81</v>
      </c>
      <c r="B100" s="6">
        <v>107</v>
      </c>
      <c r="C100" s="6">
        <v>62</v>
      </c>
      <c r="D100" s="6">
        <v>21</v>
      </c>
      <c r="E100" s="6">
        <v>11</v>
      </c>
      <c r="F100" s="6">
        <v>11</v>
      </c>
      <c r="G100" s="6">
        <v>2</v>
      </c>
      <c r="H100" s="6">
        <f t="shared" si="18"/>
        <v>0</v>
      </c>
      <c r="I100" s="6">
        <v>214</v>
      </c>
    </row>
    <row r="101" spans="1:9" x14ac:dyDescent="0.25">
      <c r="A101" s="4" t="s">
        <v>82</v>
      </c>
      <c r="B101" s="7">
        <f>SUM(B83:B100)</f>
        <v>1737</v>
      </c>
      <c r="C101" s="7">
        <f t="shared" ref="C101:I101" si="20">SUM(C83:C100)</f>
        <v>1601</v>
      </c>
      <c r="D101" s="7">
        <f t="shared" si="20"/>
        <v>490</v>
      </c>
      <c r="E101" s="7">
        <f t="shared" si="20"/>
        <v>168</v>
      </c>
      <c r="F101" s="7">
        <f t="shared" si="20"/>
        <v>269</v>
      </c>
      <c r="G101" s="7">
        <f t="shared" si="20"/>
        <v>36</v>
      </c>
      <c r="H101" s="7">
        <f t="shared" si="20"/>
        <v>7</v>
      </c>
      <c r="I101" s="7">
        <f t="shared" si="20"/>
        <v>4308</v>
      </c>
    </row>
    <row r="102" spans="1:9" x14ac:dyDescent="0.25">
      <c r="A102" s="3"/>
      <c r="B102" s="1"/>
      <c r="C102" s="1"/>
      <c r="D102" s="1"/>
      <c r="G102" s="1"/>
      <c r="H102" s="2"/>
      <c r="I102" s="16"/>
    </row>
    <row r="103" spans="1:9" x14ac:dyDescent="0.25">
      <c r="A103" s="3"/>
      <c r="B103" s="1"/>
      <c r="C103" s="1"/>
      <c r="D103" s="1"/>
      <c r="G103" s="1"/>
      <c r="H103" s="2"/>
      <c r="I103" s="14"/>
    </row>
    <row r="104" spans="1:9" x14ac:dyDescent="0.25">
      <c r="A104" s="3" t="s">
        <v>83</v>
      </c>
      <c r="B104" s="1"/>
      <c r="C104" s="1"/>
      <c r="D104" s="1"/>
      <c r="G104" s="1"/>
      <c r="H104" s="2"/>
      <c r="I104" s="17"/>
    </row>
    <row r="105" spans="1:9" x14ac:dyDescent="0.25">
      <c r="A105" s="4" t="s">
        <v>84</v>
      </c>
      <c r="B105" s="7">
        <f>B37</f>
        <v>1832</v>
      </c>
      <c r="C105" s="7">
        <f t="shared" ref="C105:I105" si="21">C37</f>
        <v>1152</v>
      </c>
      <c r="D105" s="7">
        <f t="shared" si="21"/>
        <v>296</v>
      </c>
      <c r="E105" s="7">
        <f t="shared" si="21"/>
        <v>149</v>
      </c>
      <c r="F105" s="7">
        <f t="shared" si="21"/>
        <v>278</v>
      </c>
      <c r="G105" s="7">
        <f t="shared" si="21"/>
        <v>32</v>
      </c>
      <c r="H105" s="7">
        <f t="shared" si="21"/>
        <v>9</v>
      </c>
      <c r="I105" s="7">
        <f t="shared" si="21"/>
        <v>3748</v>
      </c>
    </row>
    <row r="106" spans="1:9" x14ac:dyDescent="0.25">
      <c r="A106" s="4" t="s">
        <v>85</v>
      </c>
      <c r="B106" s="7">
        <f>B64</f>
        <v>573</v>
      </c>
      <c r="C106" s="7">
        <f t="shared" ref="C106:I106" si="22">C64</f>
        <v>279</v>
      </c>
      <c r="D106" s="7">
        <f t="shared" si="22"/>
        <v>122</v>
      </c>
      <c r="E106" s="7">
        <f t="shared" si="22"/>
        <v>28</v>
      </c>
      <c r="F106" s="7">
        <f t="shared" si="22"/>
        <v>54</v>
      </c>
      <c r="G106" s="7">
        <f t="shared" si="22"/>
        <v>3</v>
      </c>
      <c r="H106" s="7">
        <f t="shared" si="22"/>
        <v>5</v>
      </c>
      <c r="I106" s="7">
        <f t="shared" si="22"/>
        <v>1064</v>
      </c>
    </row>
    <row r="107" spans="1:9" x14ac:dyDescent="0.25">
      <c r="A107" s="4" t="s">
        <v>48</v>
      </c>
      <c r="B107" s="7">
        <f>B80</f>
        <v>1015</v>
      </c>
      <c r="C107" s="7">
        <f t="shared" ref="C107:I107" si="23">C80</f>
        <v>1075</v>
      </c>
      <c r="D107" s="7">
        <f t="shared" si="23"/>
        <v>321</v>
      </c>
      <c r="E107" s="7">
        <f t="shared" si="23"/>
        <v>87</v>
      </c>
      <c r="F107" s="7">
        <f t="shared" si="23"/>
        <v>141</v>
      </c>
      <c r="G107" s="7">
        <f t="shared" si="23"/>
        <v>23</v>
      </c>
      <c r="H107" s="7">
        <f t="shared" si="23"/>
        <v>9</v>
      </c>
      <c r="I107" s="7">
        <f t="shared" si="23"/>
        <v>2671</v>
      </c>
    </row>
    <row r="108" spans="1:9" x14ac:dyDescent="0.25">
      <c r="A108" s="4" t="s">
        <v>63</v>
      </c>
      <c r="B108" s="7">
        <f>B101</f>
        <v>1737</v>
      </c>
      <c r="C108" s="7">
        <f t="shared" ref="C108:I108" si="24">C101</f>
        <v>1601</v>
      </c>
      <c r="D108" s="7">
        <f t="shared" si="24"/>
        <v>490</v>
      </c>
      <c r="E108" s="7">
        <f t="shared" si="24"/>
        <v>168</v>
      </c>
      <c r="F108" s="7">
        <f t="shared" si="24"/>
        <v>269</v>
      </c>
      <c r="G108" s="7">
        <f t="shared" si="24"/>
        <v>36</v>
      </c>
      <c r="H108" s="7">
        <f t="shared" si="24"/>
        <v>7</v>
      </c>
      <c r="I108" s="7">
        <f t="shared" si="24"/>
        <v>4308</v>
      </c>
    </row>
    <row r="109" spans="1:9" x14ac:dyDescent="0.25">
      <c r="A109" s="3"/>
      <c r="B109" s="2"/>
      <c r="C109" s="2"/>
      <c r="D109" s="2"/>
      <c r="E109" s="2"/>
      <c r="F109" s="2"/>
      <c r="G109" s="2"/>
      <c r="H109" s="2"/>
      <c r="I109" s="15"/>
    </row>
    <row r="110" spans="1:9" x14ac:dyDescent="0.25">
      <c r="A110" s="4" t="s">
        <v>86</v>
      </c>
      <c r="B110" s="7">
        <f>SUM(B105:B108)</f>
        <v>5157</v>
      </c>
      <c r="C110" s="7">
        <f t="shared" ref="C110:I110" si="25">SUM(C105:C108)</f>
        <v>4107</v>
      </c>
      <c r="D110" s="7">
        <f t="shared" si="25"/>
        <v>1229</v>
      </c>
      <c r="E110" s="7">
        <f t="shared" si="25"/>
        <v>432</v>
      </c>
      <c r="F110" s="7">
        <f t="shared" si="25"/>
        <v>742</v>
      </c>
      <c r="G110" s="7">
        <f t="shared" si="25"/>
        <v>94</v>
      </c>
      <c r="H110" s="7">
        <f t="shared" si="25"/>
        <v>30</v>
      </c>
      <c r="I110" s="7">
        <f t="shared" si="25"/>
        <v>11791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of Assembly - 142nd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dcterms:created xsi:type="dcterms:W3CDTF">2018-03-22T13:28:23Z</dcterms:created>
  <dcterms:modified xsi:type="dcterms:W3CDTF">2018-05-09T13:11:18Z</dcterms:modified>
</cp:coreProperties>
</file>